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Plan1" sheetId="1" r:id="rId1"/>
    <sheet name="Viagens" sheetId="2" r:id="rId2"/>
    <sheet name="Resumo viagens" sheetId="3" r:id="rId3"/>
  </sheets>
  <definedNames/>
  <calcPr fullCalcOnLoad="1"/>
</workbook>
</file>

<file path=xl/sharedStrings.xml><?xml version="1.0" encoding="utf-8"?>
<sst xmlns="http://schemas.openxmlformats.org/spreadsheetml/2006/main" count="175" uniqueCount="106">
  <si>
    <t xml:space="preserve"> </t>
  </si>
  <si>
    <t>Valor</t>
  </si>
  <si>
    <t>IDO</t>
  </si>
  <si>
    <t>MARLISE</t>
  </si>
  <si>
    <t>MARCOS</t>
  </si>
  <si>
    <t>Lélia Müller</t>
  </si>
  <si>
    <t>Servidores</t>
  </si>
  <si>
    <t>Vereadores</t>
  </si>
  <si>
    <t>Marlise Wiedthauper</t>
  </si>
  <si>
    <t>Destino</t>
  </si>
  <si>
    <t>Total</t>
  </si>
  <si>
    <t>Realizadas</t>
  </si>
  <si>
    <t>SUBTOTAL</t>
  </si>
  <si>
    <t>TOTAL SERVIDORES</t>
  </si>
  <si>
    <t>TOTAL GERAL</t>
  </si>
  <si>
    <t>Nº</t>
  </si>
  <si>
    <t>Cristiane Bertaluci</t>
  </si>
  <si>
    <t>CRISTIANE</t>
  </si>
  <si>
    <t>Carlito Sommer</t>
  </si>
  <si>
    <t>Ido Rhoden</t>
  </si>
  <si>
    <t>Regis Mahl</t>
  </si>
  <si>
    <t>REGIS</t>
  </si>
  <si>
    <t xml:space="preserve"> Diárias</t>
  </si>
  <si>
    <t>Objetivo</t>
  </si>
  <si>
    <t>Empenho</t>
  </si>
  <si>
    <t>Alcione Cezar</t>
  </si>
  <si>
    <t>Jair Locatelli</t>
  </si>
  <si>
    <t>Jair Lagemann</t>
  </si>
  <si>
    <t>Pedro Ricardo</t>
  </si>
  <si>
    <t>Data da curso</t>
  </si>
  <si>
    <t>Data do curso</t>
  </si>
  <si>
    <t>Cristina Käfer</t>
  </si>
  <si>
    <t>CRISTINA</t>
  </si>
  <si>
    <t>10 de março</t>
  </si>
  <si>
    <t>Treinamento TCE - Processo eletrônico</t>
  </si>
  <si>
    <t>06 a 08 maio</t>
  </si>
  <si>
    <t>13 a 15 maio</t>
  </si>
  <si>
    <t>Vereador</t>
  </si>
  <si>
    <t>Data curso</t>
  </si>
  <si>
    <t>Curso</t>
  </si>
  <si>
    <t>Nº diárias</t>
  </si>
  <si>
    <t>Valor diárias</t>
  </si>
  <si>
    <t>Edivan Baron</t>
  </si>
  <si>
    <t xml:space="preserve">XXXIV- Seminário Gestão Pública Contemporânea </t>
  </si>
  <si>
    <t>Curso: Como fazer audiência pública e ampliar participação popular</t>
  </si>
  <si>
    <t>Jorge Dickel</t>
  </si>
  <si>
    <t>Leomar Koester</t>
  </si>
  <si>
    <t>Paulo Zügel</t>
  </si>
  <si>
    <t>Total até 09/06/15</t>
  </si>
  <si>
    <t>Servidor</t>
  </si>
  <si>
    <t>Relação viagens de Vereadores e Servidores da Câmara Vereadores Três Passos 2015</t>
  </si>
  <si>
    <t>24 a 27 fever</t>
  </si>
  <si>
    <t>Curso:A necessidade de preservar a história da CM e comunicação socied.</t>
  </si>
  <si>
    <t>23 a 25 març</t>
  </si>
  <si>
    <t>Curso: sobre atuação da procuradoria juridica nos poderes Legislat e Exec</t>
  </si>
  <si>
    <t>Procurador Juridico</t>
  </si>
  <si>
    <t>Assessor Presiden</t>
  </si>
  <si>
    <t>Oficial Legislativo</t>
  </si>
  <si>
    <t>Contador</t>
  </si>
  <si>
    <t>Diretor</t>
  </si>
  <si>
    <t>Curso: Estrutura minima quadros Legilsativo e Processo eletroni TCE</t>
  </si>
  <si>
    <t>10 a 12 de mar</t>
  </si>
  <si>
    <t>10 e 11 fev</t>
  </si>
  <si>
    <t>Curso: Como implantar sistemas de custos</t>
  </si>
  <si>
    <t>Total servidores</t>
  </si>
  <si>
    <t xml:space="preserve">Total </t>
  </si>
  <si>
    <t>Porto Alegre</t>
  </si>
  <si>
    <t>Arlei Tomazoni</t>
  </si>
  <si>
    <t>Flavio Habitzreiter</t>
  </si>
  <si>
    <t>Ivo Herton Zügel</t>
  </si>
  <si>
    <t>Maria Helena</t>
  </si>
  <si>
    <t>Marli Franke</t>
  </si>
  <si>
    <t>Nader Ali Umar</t>
  </si>
  <si>
    <t>Rosani Nascimento</t>
  </si>
  <si>
    <t>Vinicius Araujo</t>
  </si>
  <si>
    <t>Willian Heineck</t>
  </si>
  <si>
    <t>Marcos Scheuermann</t>
  </si>
  <si>
    <t>ARLEI</t>
  </si>
  <si>
    <t>EDIVAN</t>
  </si>
  <si>
    <t>FLAVIO</t>
  </si>
  <si>
    <t>IVO</t>
  </si>
  <si>
    <t>MARIA HELENA</t>
  </si>
  <si>
    <t>MARLI FRANKE</t>
  </si>
  <si>
    <t>NADER</t>
  </si>
  <si>
    <t>ROSANI</t>
  </si>
  <si>
    <t>VINICIUS</t>
  </si>
  <si>
    <t>WILLIAN</t>
  </si>
  <si>
    <t>Brasília</t>
  </si>
  <si>
    <t xml:space="preserve">                    Relação de Diárias de 2019</t>
  </si>
  <si>
    <t>13/02/19</t>
  </si>
  <si>
    <t>Audiência Sec Estadual de Estradas sobre ERS 305</t>
  </si>
  <si>
    <t>1/2 diaria no estado e 2 fora</t>
  </si>
  <si>
    <t>12 a 14 fever</t>
  </si>
  <si>
    <t>Audiências em Brasília sobre Hospital de Caridade</t>
  </si>
  <si>
    <t>12 a 15/02/19</t>
  </si>
  <si>
    <t>Curso Inlegis: orçamento educ, oratória, comunic, duodécim, cr fun</t>
  </si>
  <si>
    <t>16 a 18 abril</t>
  </si>
  <si>
    <t>Educ continuada,compet legisl,redaç leis, elabor projetos - Inlegis</t>
  </si>
  <si>
    <t>25 e 26 de abril</t>
  </si>
  <si>
    <t>Licitação Mod. II - Contratação direta, dispensa e inexigiblidade DPM</t>
  </si>
  <si>
    <t>04 a 07 julho</t>
  </si>
  <si>
    <t>Orient politic Pec emendas unific eleição e extinção reeleiç Inlegis</t>
  </si>
  <si>
    <t>05 a 07 junho</t>
  </si>
  <si>
    <t>Curso prático de comissões temporárias e frentes parlamentares-IGAM</t>
  </si>
  <si>
    <t>26 de junho</t>
  </si>
  <si>
    <t>Audiencia Deput/Governad recursosp/  rodov ERS305 e evento agricul..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</si>
</sst>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d/m/yy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0.0"/>
    <numFmt numFmtId="189" formatCode="mmm/yyyy"/>
    <numFmt numFmtId="190" formatCode="0.000"/>
    <numFmt numFmtId="191" formatCode="[$€-2]\ #,##0.00_);[Red]\([$€-2]\ #,##0.00\)"/>
    <numFmt numFmtId="192" formatCode="[$-416]dddd\,\ d&quot; de &quot;mmmm&quot; de &quot;yyyy"/>
    <numFmt numFmtId="193" formatCode="0.000%"/>
    <numFmt numFmtId="194" formatCode="#,##0.000"/>
    <numFmt numFmtId="195" formatCode="#,##0.0000"/>
    <numFmt numFmtId="196" formatCode="#,##0.0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[$-416]d\-mmm\-yy;@"/>
    <numFmt numFmtId="203" formatCode="&quot;Ativado&quot;;&quot;Ativado&quot;;&quot;Desativado&quot;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.8"/>
      <name val="Arial"/>
      <family val="2"/>
    </font>
    <font>
      <b/>
      <sz val="14"/>
      <name val="Times New Roman"/>
      <family val="1"/>
    </font>
    <font>
      <b/>
      <i/>
      <sz val="16"/>
      <name val="Arial"/>
      <family val="2"/>
    </font>
    <font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0.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196" fontId="1" fillId="32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0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2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88" fontId="1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20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7" fillId="0" borderId="24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196" fontId="1" fillId="0" borderId="10" xfId="0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202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0" fontId="13" fillId="1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87</xdr:row>
      <xdr:rowOff>0</xdr:rowOff>
    </xdr:from>
    <xdr:to>
      <xdr:col>3</xdr:col>
      <xdr:colOff>219075</xdr:colOff>
      <xdr:row>87</xdr:row>
      <xdr:rowOff>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2962275" y="2072640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83</xdr:row>
      <xdr:rowOff>57150</xdr:rowOff>
    </xdr:from>
    <xdr:to>
      <xdr:col>2</xdr:col>
      <xdr:colOff>219075</xdr:colOff>
      <xdr:row>83</xdr:row>
      <xdr:rowOff>152400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1962150" y="19764375"/>
          <a:ext cx="952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2</xdr:row>
      <xdr:rowOff>0</xdr:rowOff>
    </xdr:from>
    <xdr:to>
      <xdr:col>4</xdr:col>
      <xdr:colOff>1524000</xdr:colOff>
      <xdr:row>2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543175" y="457200"/>
          <a:ext cx="270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409575</xdr:colOff>
      <xdr:row>2</xdr:row>
      <xdr:rowOff>0</xdr:rowOff>
    </xdr:from>
    <xdr:to>
      <xdr:col>4</xdr:col>
      <xdr:colOff>2886075</xdr:colOff>
      <xdr:row>2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838325" y="457200"/>
          <a:ext cx="477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RELAÇÃO DAS DIÁRIAS DO ANO DE 2010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B12" sqref="B12"/>
    </sheetView>
  </sheetViews>
  <sheetFormatPr defaultColWidth="9.140625" defaultRowHeight="12.75"/>
  <cols>
    <col min="1" max="1" width="24.57421875" style="0" customWidth="1"/>
    <col min="2" max="2" width="12.140625" style="0" customWidth="1"/>
    <col min="3" max="3" width="18.421875" style="0" customWidth="1"/>
    <col min="4" max="7" width="6.28125" style="0" customWidth="1"/>
  </cols>
  <sheetData>
    <row r="1" ht="18" customHeight="1">
      <c r="C1" s="38">
        <v>2017</v>
      </c>
    </row>
    <row r="2" ht="18" customHeight="1"/>
    <row r="3" spans="2:3" ht="18" customHeight="1">
      <c r="B3" t="s">
        <v>15</v>
      </c>
      <c r="C3" t="s">
        <v>11</v>
      </c>
    </row>
    <row r="4" spans="1:3" ht="18" customHeight="1">
      <c r="A4" s="19" t="s">
        <v>77</v>
      </c>
      <c r="B4" s="20">
        <f>Viagens!F6</f>
        <v>0</v>
      </c>
      <c r="C4" s="67">
        <f>Viagens!G6</f>
        <v>0</v>
      </c>
    </row>
    <row r="5" spans="1:3" ht="18" customHeight="1">
      <c r="A5" s="19" t="s">
        <v>78</v>
      </c>
      <c r="B5" s="20">
        <f>Viagens!F13</f>
        <v>7</v>
      </c>
      <c r="C5" s="67">
        <f>Viagens!G13</f>
        <v>1995</v>
      </c>
    </row>
    <row r="6" spans="1:3" ht="18" customHeight="1">
      <c r="A6" s="19" t="s">
        <v>79</v>
      </c>
      <c r="B6" s="20">
        <f>Viagens!F20</f>
        <v>8</v>
      </c>
      <c r="C6" s="67">
        <f>Viagens!G20</f>
        <v>2280</v>
      </c>
    </row>
    <row r="7" spans="1:3" ht="18" customHeight="1">
      <c r="A7" s="19" t="s">
        <v>2</v>
      </c>
      <c r="B7" s="20">
        <f>Viagens!F27</f>
        <v>8</v>
      </c>
      <c r="C7" s="67">
        <f>Viagens!G27</f>
        <v>2280</v>
      </c>
    </row>
    <row r="8" spans="1:8" ht="18" customHeight="1">
      <c r="A8" s="19" t="s">
        <v>80</v>
      </c>
      <c r="B8" s="20">
        <f>Viagens!F30</f>
        <v>0</v>
      </c>
      <c r="C8" s="67">
        <f>Viagens!G30</f>
        <v>0</v>
      </c>
      <c r="D8" s="1"/>
      <c r="E8" s="1"/>
      <c r="F8" s="1"/>
      <c r="G8" s="1"/>
      <c r="H8" s="1"/>
    </row>
    <row r="9" spans="1:8" ht="18" customHeight="1">
      <c r="A9" s="19" t="s">
        <v>81</v>
      </c>
      <c r="B9" s="20">
        <f>Viagens!F35</f>
        <v>5.5</v>
      </c>
      <c r="C9" s="67">
        <f>Viagens!G35</f>
        <v>1282.5</v>
      </c>
      <c r="D9" s="1"/>
      <c r="E9" s="1"/>
      <c r="F9" s="1"/>
      <c r="G9" s="1"/>
      <c r="H9" s="1"/>
    </row>
    <row r="10" spans="1:8" ht="18" customHeight="1">
      <c r="A10" s="19" t="s">
        <v>82</v>
      </c>
      <c r="B10" s="20">
        <f>Viagens!F39</f>
        <v>0</v>
      </c>
      <c r="C10" s="67">
        <f>Viagens!G39</f>
        <v>0</v>
      </c>
      <c r="D10" s="1"/>
      <c r="E10" s="1"/>
      <c r="F10" s="1"/>
      <c r="G10" s="1"/>
      <c r="H10" s="1"/>
    </row>
    <row r="11" spans="1:8" ht="18" customHeight="1">
      <c r="A11" s="19" t="s">
        <v>83</v>
      </c>
      <c r="B11" s="20">
        <v>0</v>
      </c>
      <c r="C11" s="67">
        <f>Viagens!F43</f>
        <v>0</v>
      </c>
      <c r="D11" s="1"/>
      <c r="E11" s="1"/>
      <c r="F11" s="1"/>
      <c r="G11" s="1"/>
      <c r="H11" s="1"/>
    </row>
    <row r="12" spans="1:8" ht="18" customHeight="1">
      <c r="A12" s="19" t="s">
        <v>84</v>
      </c>
      <c r="B12" s="20">
        <f>Viagens!F47</f>
        <v>0</v>
      </c>
      <c r="C12" s="67">
        <f>Viagens!G47</f>
        <v>0</v>
      </c>
      <c r="D12" s="1"/>
      <c r="E12" s="1"/>
      <c r="F12" s="1"/>
      <c r="G12" s="1"/>
      <c r="H12" s="1"/>
    </row>
    <row r="13" spans="1:8" ht="18" customHeight="1">
      <c r="A13" s="19" t="s">
        <v>85</v>
      </c>
      <c r="B13" s="20">
        <f>Viagens!F51</f>
        <v>0</v>
      </c>
      <c r="C13" s="67">
        <f>Viagens!G51</f>
        <v>712.5</v>
      </c>
      <c r="D13" s="1"/>
      <c r="E13" s="1"/>
      <c r="F13" s="1"/>
      <c r="G13" s="1"/>
      <c r="H13" s="1"/>
    </row>
    <row r="14" spans="1:8" ht="18" customHeight="1">
      <c r="A14" s="19" t="s">
        <v>86</v>
      </c>
      <c r="B14" s="20">
        <f>Viagens!F55</f>
        <v>2.5</v>
      </c>
      <c r="C14" s="67">
        <f>Viagens!G55</f>
        <v>712.5</v>
      </c>
      <c r="D14" s="1"/>
      <c r="E14" s="1"/>
      <c r="F14" s="1"/>
      <c r="G14" s="1"/>
      <c r="H14" s="1"/>
    </row>
    <row r="15" spans="1:8" ht="18" customHeight="1">
      <c r="A15" s="19"/>
      <c r="B15" s="20"/>
      <c r="C15" s="67"/>
      <c r="D15" s="1"/>
      <c r="E15" s="1"/>
      <c r="F15" s="1"/>
      <c r="G15" s="1"/>
      <c r="H15" s="1"/>
    </row>
    <row r="16" spans="1:8" ht="18" customHeight="1">
      <c r="A16" s="35" t="s">
        <v>12</v>
      </c>
      <c r="B16" s="35">
        <f>SUM(B4:B15)</f>
        <v>31</v>
      </c>
      <c r="C16" s="36">
        <f>SUM(C4:C15)</f>
        <v>9262.5</v>
      </c>
      <c r="D16" s="1"/>
      <c r="E16" s="1"/>
      <c r="F16" s="1"/>
      <c r="G16" s="1"/>
      <c r="H16" s="1"/>
    </row>
    <row r="17" spans="1:8" ht="15.75">
      <c r="A17" s="19" t="s">
        <v>3</v>
      </c>
      <c r="B17" s="68">
        <f>Viagens!F66</f>
        <v>1.5</v>
      </c>
      <c r="C17" s="27">
        <f>Viagens!G66</f>
        <v>427.5</v>
      </c>
      <c r="D17" s="1"/>
      <c r="E17" s="1"/>
      <c r="F17" s="1"/>
      <c r="G17" s="1"/>
      <c r="H17" s="1"/>
    </row>
    <row r="18" spans="1:8" ht="18" customHeight="1">
      <c r="A18" s="19" t="s">
        <v>4</v>
      </c>
      <c r="B18" s="68">
        <f>Viagens!F71</f>
        <v>0</v>
      </c>
      <c r="C18" s="27">
        <f>Viagens!G71</f>
        <v>0</v>
      </c>
      <c r="D18" s="1"/>
      <c r="E18" s="1"/>
      <c r="F18" s="1"/>
      <c r="G18" s="1"/>
      <c r="H18" s="1"/>
    </row>
    <row r="19" spans="1:8" ht="18" customHeight="1">
      <c r="A19" s="19" t="s">
        <v>17</v>
      </c>
      <c r="B19" s="68">
        <f>Viagens!F81</f>
        <v>2.5</v>
      </c>
      <c r="C19" s="27">
        <f>Viagens!G81</f>
        <v>712.5</v>
      </c>
      <c r="D19" s="1"/>
      <c r="E19" s="1"/>
      <c r="F19" s="1"/>
      <c r="G19" s="1"/>
      <c r="H19" s="1"/>
    </row>
    <row r="20" spans="1:8" ht="18" customHeight="1">
      <c r="A20" s="19" t="s">
        <v>21</v>
      </c>
      <c r="B20" s="68">
        <f>Viagens!F76</f>
        <v>2.5</v>
      </c>
      <c r="C20" s="27">
        <f>Viagens!G76</f>
        <v>712.5</v>
      </c>
      <c r="D20" s="1"/>
      <c r="E20" s="1"/>
      <c r="F20" s="1"/>
      <c r="G20" s="1"/>
      <c r="H20" s="1"/>
    </row>
    <row r="21" spans="1:8" ht="18" customHeight="1">
      <c r="A21" s="19" t="s">
        <v>32</v>
      </c>
      <c r="B21" s="68">
        <f>Viagens!F86</f>
        <v>2.5</v>
      </c>
      <c r="C21" s="27">
        <f>Viagens!G86</f>
        <v>712.5</v>
      </c>
      <c r="D21" s="1"/>
      <c r="E21" s="1"/>
      <c r="F21" s="1"/>
      <c r="G21" s="1"/>
      <c r="H21" s="1"/>
    </row>
    <row r="22" spans="1:8" ht="18" customHeight="1">
      <c r="A22" s="26" t="s">
        <v>13</v>
      </c>
      <c r="B22" s="73">
        <f>SUM(B17+B18+B19+B20+B21)</f>
        <v>9</v>
      </c>
      <c r="C22" s="30">
        <f>SUM(C17+C18+C19+C20+C21)</f>
        <v>2565</v>
      </c>
      <c r="D22" s="1"/>
      <c r="E22" s="1"/>
      <c r="F22" s="1"/>
      <c r="G22" s="1"/>
      <c r="H22" s="1"/>
    </row>
    <row r="23" spans="1:8" ht="18" customHeight="1">
      <c r="A23" s="35" t="s">
        <v>14</v>
      </c>
      <c r="B23" s="37">
        <f>B16+B22</f>
        <v>40</v>
      </c>
      <c r="C23" s="36">
        <f>C16+C22</f>
        <v>11827.5</v>
      </c>
      <c r="D23" s="1"/>
      <c r="E23" s="1"/>
      <c r="F23" s="1"/>
      <c r="G23" s="1"/>
      <c r="H23" s="1"/>
    </row>
    <row r="24" spans="1:8" ht="18" customHeight="1">
      <c r="A24" s="26"/>
      <c r="B24" s="26"/>
      <c r="C24" s="30"/>
      <c r="D24" s="1"/>
      <c r="E24" s="1"/>
      <c r="F24" s="1"/>
      <c r="G24" s="1"/>
      <c r="H24" s="1"/>
    </row>
    <row r="25" spans="1:8" ht="18" customHeight="1">
      <c r="A25" s="28"/>
      <c r="B25" s="28"/>
      <c r="C25" s="29"/>
      <c r="D25" s="1"/>
      <c r="E25" s="1"/>
      <c r="F25" s="1"/>
      <c r="G25" s="1"/>
      <c r="H25" s="1"/>
    </row>
    <row r="26" spans="1:8" ht="18" customHeight="1">
      <c r="A26" s="12"/>
      <c r="B26" s="17"/>
      <c r="C26" s="17"/>
      <c r="D26" s="1"/>
      <c r="E26" s="1"/>
      <c r="F26" s="1"/>
      <c r="G26" s="1"/>
      <c r="H26" s="1"/>
    </row>
    <row r="27" spans="1:8" ht="18" customHeight="1">
      <c r="A27" s="31"/>
      <c r="B27" s="31"/>
      <c r="C27" s="31"/>
      <c r="D27" s="31"/>
      <c r="E27" s="31"/>
      <c r="F27" s="31"/>
      <c r="G27" s="31"/>
      <c r="H27" s="1"/>
    </row>
    <row r="28" spans="1:7" ht="12.75">
      <c r="A28" s="31"/>
      <c r="B28" s="32"/>
      <c r="C28" s="33"/>
      <c r="D28" s="34"/>
      <c r="E28" s="34"/>
      <c r="F28" s="34"/>
      <c r="G28" s="34"/>
    </row>
    <row r="29" spans="1:7" ht="12.75">
      <c r="A29" s="34"/>
      <c r="B29" s="34"/>
      <c r="C29" s="34"/>
      <c r="D29" s="34"/>
      <c r="E29" s="34"/>
      <c r="F29" s="34"/>
      <c r="G29" s="34"/>
    </row>
    <row r="30" spans="1:7" ht="12.75">
      <c r="A30" s="34"/>
      <c r="B30" s="34"/>
      <c r="C30" s="34"/>
      <c r="D30" s="34"/>
      <c r="E30" s="34"/>
      <c r="F30" s="34"/>
      <c r="G30" s="34"/>
    </row>
    <row r="31" spans="1:7" ht="12.75">
      <c r="A31" s="34"/>
      <c r="B31" s="34"/>
      <c r="C31" s="34"/>
      <c r="D31" s="34"/>
      <c r="E31" s="34"/>
      <c r="F31" s="34"/>
      <c r="G31" s="3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90" zoomScaleNormal="90" zoomScalePageLayoutView="0" workbookViewId="0" topLeftCell="A46">
      <selection activeCell="A61" sqref="A61"/>
    </sheetView>
  </sheetViews>
  <sheetFormatPr defaultColWidth="9.140625" defaultRowHeight="12.75"/>
  <cols>
    <col min="1" max="1" width="21.421875" style="0" customWidth="1"/>
    <col min="2" max="2" width="6.140625" style="0" customWidth="1"/>
    <col min="3" max="3" width="15.00390625" style="0" customWidth="1"/>
    <col min="4" max="4" width="13.28125" style="0" customWidth="1"/>
    <col min="5" max="5" width="72.28125" style="0" customWidth="1"/>
    <col min="6" max="6" width="6.28125" style="0" customWidth="1"/>
    <col min="7" max="7" width="10.28125" style="0" customWidth="1"/>
    <col min="8" max="8" width="11.8515625" style="0" customWidth="1"/>
  </cols>
  <sheetData>
    <row r="1" spans="1:9" ht="20.25">
      <c r="A1" s="39"/>
      <c r="B1" s="39"/>
      <c r="C1" s="100" t="s">
        <v>88</v>
      </c>
      <c r="D1" s="101"/>
      <c r="E1" s="102"/>
      <c r="F1" s="22"/>
      <c r="G1" s="9"/>
      <c r="H1" s="9"/>
      <c r="I1" s="9"/>
    </row>
    <row r="2" spans="1:9" ht="15.75">
      <c r="A2" s="39"/>
      <c r="B2" s="39"/>
      <c r="C2" s="16"/>
      <c r="D2" s="9"/>
      <c r="E2" s="9"/>
      <c r="F2" s="9"/>
      <c r="G2" s="9"/>
      <c r="H2" s="9"/>
      <c r="I2" s="9"/>
    </row>
    <row r="3" spans="1:9" ht="18.75" customHeight="1">
      <c r="A3" s="58" t="s">
        <v>7</v>
      </c>
      <c r="B3" s="59" t="s">
        <v>24</v>
      </c>
      <c r="C3" s="60" t="s">
        <v>29</v>
      </c>
      <c r="D3" s="60" t="s">
        <v>9</v>
      </c>
      <c r="E3" s="60" t="s">
        <v>23</v>
      </c>
      <c r="F3" s="70" t="s">
        <v>22</v>
      </c>
      <c r="G3" s="60" t="s">
        <v>1</v>
      </c>
      <c r="I3" s="9"/>
    </row>
    <row r="4" spans="1:9" ht="18.75" customHeight="1">
      <c r="A4" s="97" t="s">
        <v>67</v>
      </c>
      <c r="B4" s="96"/>
      <c r="C4" s="51"/>
      <c r="D4" s="20"/>
      <c r="E4" s="63"/>
      <c r="F4" s="20"/>
      <c r="G4" s="27"/>
      <c r="I4" s="9"/>
    </row>
    <row r="5" spans="1:9" ht="18.75" customHeight="1">
      <c r="A5" s="50"/>
      <c r="B5" s="20"/>
      <c r="C5" s="51"/>
      <c r="D5" s="20"/>
      <c r="E5" s="63"/>
      <c r="F5" s="20"/>
      <c r="G5" s="27"/>
      <c r="H5" s="1"/>
      <c r="I5" s="9"/>
    </row>
    <row r="6" spans="1:9" ht="18.75" customHeight="1">
      <c r="A6" s="50" t="s">
        <v>10</v>
      </c>
      <c r="B6" s="63"/>
      <c r="C6" s="51"/>
      <c r="D6" s="20"/>
      <c r="E6" s="52"/>
      <c r="F6" s="103">
        <f>SUM(F4:F5)</f>
        <v>0</v>
      </c>
      <c r="G6" s="103">
        <f>SUM(G4:G5)</f>
        <v>0</v>
      </c>
      <c r="I6" s="9"/>
    </row>
    <row r="7" spans="1:9" ht="18.75" customHeight="1">
      <c r="A7" s="40"/>
      <c r="B7" s="64"/>
      <c r="C7" s="44"/>
      <c r="D7" s="10"/>
      <c r="E7" s="18"/>
      <c r="F7" s="106"/>
      <c r="G7" s="106"/>
      <c r="I7" s="9"/>
    </row>
    <row r="8" spans="1:9" ht="18.75" customHeight="1">
      <c r="A8" s="42"/>
      <c r="B8" s="42"/>
      <c r="C8" s="43"/>
      <c r="D8" s="43"/>
      <c r="E8" s="43"/>
      <c r="F8" s="43"/>
      <c r="G8" s="43"/>
      <c r="I8" s="9"/>
    </row>
    <row r="9" spans="1:9" ht="18.75" customHeight="1">
      <c r="A9" s="98" t="s">
        <v>42</v>
      </c>
      <c r="B9" s="20">
        <v>42</v>
      </c>
      <c r="C9" s="51" t="s">
        <v>89</v>
      </c>
      <c r="D9" s="20" t="s">
        <v>66</v>
      </c>
      <c r="E9" s="20" t="s">
        <v>90</v>
      </c>
      <c r="F9" s="20">
        <v>1</v>
      </c>
      <c r="G9" s="27">
        <v>285</v>
      </c>
      <c r="I9" s="9"/>
    </row>
    <row r="10" spans="1:9" ht="18.75" customHeight="1">
      <c r="A10" s="50"/>
      <c r="B10" s="20">
        <v>79</v>
      </c>
      <c r="C10" s="51" t="s">
        <v>94</v>
      </c>
      <c r="D10" s="20" t="s">
        <v>66</v>
      </c>
      <c r="E10" s="20" t="s">
        <v>95</v>
      </c>
      <c r="F10" s="20">
        <v>3</v>
      </c>
      <c r="G10" s="27">
        <v>855</v>
      </c>
      <c r="I10" s="9"/>
    </row>
    <row r="11" spans="1:9" ht="18.75" customHeight="1">
      <c r="A11" s="50"/>
      <c r="B11" s="20">
        <v>188</v>
      </c>
      <c r="C11" s="51" t="s">
        <v>100</v>
      </c>
      <c r="D11" s="20" t="s">
        <v>66</v>
      </c>
      <c r="E11" s="20" t="s">
        <v>101</v>
      </c>
      <c r="F11" s="20">
        <v>3</v>
      </c>
      <c r="G11" s="27">
        <v>855</v>
      </c>
      <c r="I11" s="9"/>
    </row>
    <row r="12" spans="1:9" ht="18.75" customHeight="1">
      <c r="A12" s="50"/>
      <c r="B12" s="20"/>
      <c r="C12" s="51"/>
      <c r="D12" s="20"/>
      <c r="E12" s="63"/>
      <c r="F12" s="20"/>
      <c r="G12" s="27"/>
      <c r="I12" s="9"/>
    </row>
    <row r="13" spans="1:9" ht="18.75" customHeight="1">
      <c r="A13" s="50" t="s">
        <v>10</v>
      </c>
      <c r="B13" s="63"/>
      <c r="C13" s="56"/>
      <c r="D13" s="19"/>
      <c r="E13" s="19"/>
      <c r="F13" s="19">
        <f>SUM(F9:F12)</f>
        <v>7</v>
      </c>
      <c r="G13" s="62">
        <f>SUM(G9:G12)</f>
        <v>1995</v>
      </c>
      <c r="I13" s="9"/>
    </row>
    <row r="14" spans="1:9" ht="18.75" customHeight="1">
      <c r="A14" s="40"/>
      <c r="B14" s="64"/>
      <c r="C14" s="74"/>
      <c r="D14" s="22"/>
      <c r="E14" s="22"/>
      <c r="F14" s="22"/>
      <c r="G14" s="72"/>
      <c r="I14" s="9"/>
    </row>
    <row r="15" spans="1:9" ht="18.75" customHeight="1">
      <c r="A15" s="40"/>
      <c r="B15" s="64"/>
      <c r="C15" s="74"/>
      <c r="D15" s="22"/>
      <c r="E15" s="22"/>
      <c r="F15" s="22"/>
      <c r="G15" s="23"/>
      <c r="I15" s="9"/>
    </row>
    <row r="16" spans="1:9" ht="18.75" customHeight="1">
      <c r="A16" s="98" t="s">
        <v>68</v>
      </c>
      <c r="B16" s="20">
        <v>43</v>
      </c>
      <c r="C16" s="51" t="s">
        <v>89</v>
      </c>
      <c r="D16" s="20" t="s">
        <v>66</v>
      </c>
      <c r="E16" s="20" t="s">
        <v>90</v>
      </c>
      <c r="F16" s="20">
        <v>1</v>
      </c>
      <c r="G16" s="27">
        <v>285</v>
      </c>
      <c r="H16" s="95"/>
      <c r="I16" s="9"/>
    </row>
    <row r="17" spans="1:9" ht="18.75" customHeight="1">
      <c r="A17" s="50"/>
      <c r="B17" s="20">
        <v>81</v>
      </c>
      <c r="C17" s="51" t="s">
        <v>94</v>
      </c>
      <c r="D17" s="20" t="s">
        <v>66</v>
      </c>
      <c r="E17" s="20" t="s">
        <v>95</v>
      </c>
      <c r="F17" s="20">
        <v>3</v>
      </c>
      <c r="G17" s="27">
        <v>855</v>
      </c>
      <c r="I17" s="9"/>
    </row>
    <row r="18" spans="1:9" ht="18.75" customHeight="1">
      <c r="A18" s="50"/>
      <c r="B18" s="20">
        <v>189</v>
      </c>
      <c r="C18" s="51" t="s">
        <v>100</v>
      </c>
      <c r="D18" s="20" t="s">
        <v>66</v>
      </c>
      <c r="E18" s="20" t="s">
        <v>101</v>
      </c>
      <c r="F18" s="20">
        <v>3</v>
      </c>
      <c r="G18" s="27">
        <v>855</v>
      </c>
      <c r="I18" s="9"/>
    </row>
    <row r="19" spans="1:9" ht="18.75" customHeight="1">
      <c r="A19" s="50"/>
      <c r="B19" s="20"/>
      <c r="C19" s="51" t="s">
        <v>104</v>
      </c>
      <c r="D19" s="20" t="s">
        <v>66</v>
      </c>
      <c r="E19" s="20" t="s">
        <v>105</v>
      </c>
      <c r="F19" s="69">
        <v>1</v>
      </c>
      <c r="G19" s="54">
        <v>285</v>
      </c>
      <c r="I19" s="9"/>
    </row>
    <row r="20" spans="1:9" ht="18.75" customHeight="1">
      <c r="A20" s="19" t="s">
        <v>10</v>
      </c>
      <c r="B20" s="20"/>
      <c r="C20" s="55"/>
      <c r="D20" s="19"/>
      <c r="E20" s="19"/>
      <c r="F20" s="62">
        <f>SUM(F16:F19)</f>
        <v>8</v>
      </c>
      <c r="G20" s="62">
        <f>SUM(G16:G19)</f>
        <v>2280</v>
      </c>
      <c r="I20" s="9"/>
    </row>
    <row r="21" spans="1:9" ht="18.75" customHeight="1">
      <c r="A21" s="22"/>
      <c r="B21" s="10"/>
      <c r="C21" s="105"/>
      <c r="D21" s="22"/>
      <c r="E21" s="22"/>
      <c r="F21" s="72"/>
      <c r="G21" s="72"/>
      <c r="I21" s="9"/>
    </row>
    <row r="22" spans="1:9" ht="18.75" customHeight="1">
      <c r="A22" s="22"/>
      <c r="B22" s="10"/>
      <c r="C22" s="45"/>
      <c r="D22" s="18"/>
      <c r="E22" s="18"/>
      <c r="F22" s="18"/>
      <c r="G22" s="24"/>
      <c r="I22" s="9"/>
    </row>
    <row r="23" spans="1:9" ht="18.75" customHeight="1">
      <c r="A23" s="98" t="s">
        <v>19</v>
      </c>
      <c r="B23" s="20">
        <v>44</v>
      </c>
      <c r="C23" s="51" t="s">
        <v>89</v>
      </c>
      <c r="D23" s="20" t="s">
        <v>66</v>
      </c>
      <c r="E23" s="20" t="s">
        <v>90</v>
      </c>
      <c r="F23" s="20">
        <v>1</v>
      </c>
      <c r="G23" s="27">
        <v>285</v>
      </c>
      <c r="I23" s="9"/>
    </row>
    <row r="24" spans="1:9" ht="18.75" customHeight="1">
      <c r="A24" s="50"/>
      <c r="B24" s="20">
        <v>80</v>
      </c>
      <c r="C24" s="51" t="s">
        <v>94</v>
      </c>
      <c r="D24" s="20" t="s">
        <v>66</v>
      </c>
      <c r="E24" s="20" t="s">
        <v>95</v>
      </c>
      <c r="F24" s="20">
        <v>3</v>
      </c>
      <c r="G24" s="27">
        <v>855</v>
      </c>
      <c r="I24" s="9"/>
    </row>
    <row r="25" spans="1:9" ht="18.75" customHeight="1">
      <c r="A25" s="50"/>
      <c r="B25" s="20">
        <v>190</v>
      </c>
      <c r="C25" s="51" t="s">
        <v>100</v>
      </c>
      <c r="D25" s="20" t="s">
        <v>66</v>
      </c>
      <c r="E25" s="20" t="s">
        <v>101</v>
      </c>
      <c r="F25" s="20">
        <v>3</v>
      </c>
      <c r="G25" s="27">
        <v>855</v>
      </c>
      <c r="I25" s="9"/>
    </row>
    <row r="26" spans="1:9" ht="18.75" customHeight="1">
      <c r="A26" s="50"/>
      <c r="B26" s="20"/>
      <c r="C26" s="51" t="s">
        <v>104</v>
      </c>
      <c r="D26" s="20" t="s">
        <v>66</v>
      </c>
      <c r="E26" s="20" t="s">
        <v>105</v>
      </c>
      <c r="F26" s="69">
        <v>1</v>
      </c>
      <c r="G26" s="54">
        <v>285</v>
      </c>
      <c r="I26" s="9"/>
    </row>
    <row r="27" spans="1:9" ht="18.75" customHeight="1">
      <c r="A27" s="50" t="s">
        <v>10</v>
      </c>
      <c r="B27" s="20"/>
      <c r="C27" s="53"/>
      <c r="D27" s="52"/>
      <c r="E27" s="52"/>
      <c r="F27" s="62">
        <f>SUM(F23:F26)</f>
        <v>8</v>
      </c>
      <c r="G27" s="62">
        <f>SUM(G23:G26)</f>
        <v>2280</v>
      </c>
      <c r="I27" s="9"/>
    </row>
    <row r="28" spans="1:9" ht="18.75" customHeight="1">
      <c r="A28" s="40"/>
      <c r="B28" s="10"/>
      <c r="C28" s="45"/>
      <c r="D28" s="18"/>
      <c r="E28" s="18"/>
      <c r="F28" s="22"/>
      <c r="G28" s="72"/>
      <c r="I28" s="9"/>
    </row>
    <row r="29" spans="1:9" ht="18.75" customHeight="1">
      <c r="A29" s="98" t="s">
        <v>69</v>
      </c>
      <c r="B29" s="20"/>
      <c r="C29" s="51"/>
      <c r="D29" s="20"/>
      <c r="E29" s="20"/>
      <c r="F29" s="20"/>
      <c r="G29" s="27"/>
      <c r="I29" s="9"/>
    </row>
    <row r="30" spans="1:9" ht="18.75" customHeight="1">
      <c r="A30" s="50" t="s">
        <v>10</v>
      </c>
      <c r="B30" s="20"/>
      <c r="C30" s="53"/>
      <c r="D30" s="52"/>
      <c r="E30" s="52"/>
      <c r="F30" s="19">
        <f>F29</f>
        <v>0</v>
      </c>
      <c r="G30" s="62">
        <f>SUM(G29:G29)</f>
        <v>0</v>
      </c>
      <c r="I30" s="9"/>
    </row>
    <row r="31" spans="1:9" ht="18.75" customHeight="1">
      <c r="A31" s="40"/>
      <c r="B31" s="10"/>
      <c r="C31" s="45"/>
      <c r="D31" s="18"/>
      <c r="E31" s="18"/>
      <c r="F31" s="22"/>
      <c r="G31" s="72"/>
      <c r="I31" s="9"/>
    </row>
    <row r="32" spans="1:9" ht="18.75" customHeight="1">
      <c r="A32" s="40"/>
      <c r="B32" s="10"/>
      <c r="C32" s="45"/>
      <c r="D32" s="18"/>
      <c r="E32" s="18"/>
      <c r="F32" s="22"/>
      <c r="G32" s="72"/>
      <c r="I32" s="9"/>
    </row>
    <row r="33" spans="1:9" ht="18.75" customHeight="1">
      <c r="A33" s="98" t="s">
        <v>70</v>
      </c>
      <c r="B33" s="20">
        <v>45</v>
      </c>
      <c r="C33" s="51" t="s">
        <v>92</v>
      </c>
      <c r="D33" s="20" t="s">
        <v>87</v>
      </c>
      <c r="E33" s="20" t="s">
        <v>93</v>
      </c>
      <c r="F33" s="20">
        <v>3.5</v>
      </c>
      <c r="G33" s="27">
        <v>1282.5</v>
      </c>
      <c r="H33" t="s">
        <v>91</v>
      </c>
      <c r="I33" s="9"/>
    </row>
    <row r="34" spans="1:9" ht="18.75" customHeight="1">
      <c r="A34" s="50"/>
      <c r="B34" s="20"/>
      <c r="C34" s="51"/>
      <c r="D34" s="20"/>
      <c r="E34" s="20"/>
      <c r="F34" s="20"/>
      <c r="G34" s="27"/>
      <c r="I34" s="9"/>
    </row>
    <row r="35" spans="1:9" ht="18.75" customHeight="1">
      <c r="A35" s="50" t="s">
        <v>10</v>
      </c>
      <c r="B35" s="20"/>
      <c r="C35" s="53"/>
      <c r="D35" s="52"/>
      <c r="E35" s="52"/>
      <c r="F35" s="19">
        <v>5.5</v>
      </c>
      <c r="G35" s="62">
        <f>SUM(G33:G34)</f>
        <v>1282.5</v>
      </c>
      <c r="I35" s="9"/>
    </row>
    <row r="36" spans="1:9" ht="18.75" customHeight="1">
      <c r="A36" s="40"/>
      <c r="B36" s="10"/>
      <c r="C36" s="45"/>
      <c r="D36" s="18"/>
      <c r="E36" s="18"/>
      <c r="F36" s="22"/>
      <c r="G36" s="72"/>
      <c r="I36" s="9"/>
    </row>
    <row r="37" spans="1:9" ht="18.75" customHeight="1">
      <c r="A37" s="40"/>
      <c r="B37" s="10"/>
      <c r="C37" s="45"/>
      <c r="D37" s="18"/>
      <c r="E37" s="18"/>
      <c r="F37" s="18"/>
      <c r="G37" s="24"/>
      <c r="I37" s="9"/>
    </row>
    <row r="38" spans="1:9" ht="18.75" customHeight="1">
      <c r="A38" s="98" t="s">
        <v>71</v>
      </c>
      <c r="B38" s="20"/>
      <c r="C38" s="51"/>
      <c r="D38" s="20"/>
      <c r="E38" s="63"/>
      <c r="F38" s="20"/>
      <c r="G38" s="27"/>
      <c r="I38" s="9"/>
    </row>
    <row r="39" spans="1:9" ht="18.75" customHeight="1">
      <c r="A39" s="50" t="s">
        <v>10</v>
      </c>
      <c r="B39" s="20"/>
      <c r="C39" s="53"/>
      <c r="D39" s="52"/>
      <c r="E39" s="52"/>
      <c r="F39" s="19">
        <v>0</v>
      </c>
      <c r="G39" s="62">
        <f>SUM(G38:G38)</f>
        <v>0</v>
      </c>
      <c r="I39" s="9"/>
    </row>
    <row r="40" spans="1:9" ht="18.75" customHeight="1">
      <c r="A40" s="40"/>
      <c r="B40" s="10"/>
      <c r="C40" s="45"/>
      <c r="D40" s="18"/>
      <c r="E40" s="18"/>
      <c r="F40" s="22"/>
      <c r="G40" s="72"/>
      <c r="I40" s="9"/>
    </row>
    <row r="41" spans="1:9" ht="18.75" customHeight="1">
      <c r="A41" s="40"/>
      <c r="B41" s="10"/>
      <c r="C41" s="45"/>
      <c r="D41" s="18"/>
      <c r="E41" s="18"/>
      <c r="F41" s="22"/>
      <c r="G41" s="72"/>
      <c r="I41" s="9"/>
    </row>
    <row r="42" spans="1:9" ht="18.75" customHeight="1">
      <c r="A42" s="98" t="s">
        <v>72</v>
      </c>
      <c r="B42" s="20"/>
      <c r="C42" s="51"/>
      <c r="D42" s="20"/>
      <c r="E42" s="63"/>
      <c r="F42" s="20"/>
      <c r="G42" s="27"/>
      <c r="I42" s="9"/>
    </row>
    <row r="43" spans="1:9" ht="18.75" customHeight="1">
      <c r="A43" s="50" t="s">
        <v>10</v>
      </c>
      <c r="B43" s="63"/>
      <c r="C43" s="53"/>
      <c r="D43" s="52"/>
      <c r="E43" s="52"/>
      <c r="F43" s="57">
        <f>SUM(F42:F42)</f>
        <v>0</v>
      </c>
      <c r="G43" s="57">
        <f>SUM(G42:G42)</f>
        <v>0</v>
      </c>
      <c r="I43" s="9"/>
    </row>
    <row r="44" spans="1:9" ht="18.75" customHeight="1">
      <c r="A44" s="40"/>
      <c r="B44" s="64"/>
      <c r="C44" s="45"/>
      <c r="D44" s="18"/>
      <c r="E44" s="18"/>
      <c r="F44" s="23"/>
      <c r="G44" s="23"/>
      <c r="I44" s="9"/>
    </row>
    <row r="45" spans="1:9" ht="18.75" customHeight="1">
      <c r="A45" s="40"/>
      <c r="B45" s="64"/>
      <c r="C45" s="45"/>
      <c r="D45" s="18"/>
      <c r="E45" s="18"/>
      <c r="F45" s="22"/>
      <c r="G45" s="23"/>
      <c r="I45" s="9"/>
    </row>
    <row r="46" spans="1:9" ht="18.75" customHeight="1">
      <c r="A46" s="98" t="s">
        <v>73</v>
      </c>
      <c r="B46" s="20"/>
      <c r="C46" s="51"/>
      <c r="D46" s="20"/>
      <c r="E46" s="63"/>
      <c r="F46" s="20"/>
      <c r="G46" s="27"/>
      <c r="I46" s="9"/>
    </row>
    <row r="47" spans="1:9" ht="18.75" customHeight="1">
      <c r="A47" s="50" t="s">
        <v>10</v>
      </c>
      <c r="B47" s="63"/>
      <c r="C47" s="53"/>
      <c r="D47" s="52"/>
      <c r="E47" s="52"/>
      <c r="F47" s="19">
        <f>SUM(F46:F46)</f>
        <v>0</v>
      </c>
      <c r="G47" s="57">
        <f>SUM(G46:G46)</f>
        <v>0</v>
      </c>
      <c r="I47" s="9"/>
    </row>
    <row r="48" spans="1:9" ht="18.75" customHeight="1">
      <c r="A48" s="40"/>
      <c r="B48" s="40"/>
      <c r="C48" s="44"/>
      <c r="D48" s="10"/>
      <c r="E48" s="18"/>
      <c r="F48" s="22"/>
      <c r="G48" s="22"/>
      <c r="I48" s="9"/>
    </row>
    <row r="49" spans="1:9" ht="18.75" customHeight="1">
      <c r="A49" s="18"/>
      <c r="B49" s="18"/>
      <c r="C49" s="45"/>
      <c r="D49" s="18"/>
      <c r="E49" s="18"/>
      <c r="F49" s="22"/>
      <c r="G49" s="23"/>
      <c r="I49" s="9"/>
    </row>
    <row r="50" spans="1:9" ht="18.75" customHeight="1">
      <c r="A50" s="98" t="s">
        <v>74</v>
      </c>
      <c r="B50" s="20">
        <v>192</v>
      </c>
      <c r="C50" s="51" t="s">
        <v>102</v>
      </c>
      <c r="D50" s="20" t="s">
        <v>66</v>
      </c>
      <c r="E50" s="63" t="s">
        <v>103</v>
      </c>
      <c r="F50" s="20">
        <v>2.5</v>
      </c>
      <c r="G50" s="27">
        <v>712.5</v>
      </c>
      <c r="I50" s="9"/>
    </row>
    <row r="51" spans="1:9" ht="18.75" customHeight="1">
      <c r="A51" s="50" t="s">
        <v>10</v>
      </c>
      <c r="B51" s="63"/>
      <c r="C51" s="53"/>
      <c r="D51" s="52"/>
      <c r="E51" s="52"/>
      <c r="F51" s="19">
        <v>0</v>
      </c>
      <c r="G51" s="57">
        <f>SUM(G50:G50)</f>
        <v>712.5</v>
      </c>
      <c r="I51" s="9"/>
    </row>
    <row r="52" spans="1:9" ht="18.75" customHeight="1">
      <c r="A52" s="40"/>
      <c r="B52" s="40"/>
      <c r="C52" s="45"/>
      <c r="D52" s="18"/>
      <c r="E52" s="18"/>
      <c r="F52" s="18"/>
      <c r="G52" s="18"/>
      <c r="I52" s="9"/>
    </row>
    <row r="53" spans="1:9" ht="18.75" customHeight="1">
      <c r="A53" s="22"/>
      <c r="B53" s="22"/>
      <c r="C53" s="45"/>
      <c r="D53" s="18"/>
      <c r="E53" s="18"/>
      <c r="F53" s="22"/>
      <c r="G53" s="23"/>
      <c r="I53" s="9"/>
    </row>
    <row r="54" spans="1:9" ht="18.75" customHeight="1">
      <c r="A54" s="107" t="s">
        <v>75</v>
      </c>
      <c r="B54" s="20">
        <v>193</v>
      </c>
      <c r="C54" s="51" t="s">
        <v>102</v>
      </c>
      <c r="D54" s="20" t="s">
        <v>66</v>
      </c>
      <c r="E54" s="63" t="s">
        <v>103</v>
      </c>
      <c r="F54" s="20">
        <v>2.5</v>
      </c>
      <c r="G54" s="27">
        <v>712.5</v>
      </c>
      <c r="I54" s="9"/>
    </row>
    <row r="55" spans="1:9" ht="18.75" customHeight="1">
      <c r="A55" s="50" t="s">
        <v>10</v>
      </c>
      <c r="B55" s="20"/>
      <c r="C55" s="53"/>
      <c r="D55" s="52"/>
      <c r="E55" s="52"/>
      <c r="F55" s="62">
        <f>SUM(F54:F54)</f>
        <v>2.5</v>
      </c>
      <c r="G55" s="62">
        <f>SUM(G54:G54)</f>
        <v>712.5</v>
      </c>
      <c r="I55" s="9"/>
    </row>
    <row r="56" spans="1:9" ht="18.75" customHeight="1">
      <c r="A56" s="40"/>
      <c r="B56" s="10"/>
      <c r="C56" s="45"/>
      <c r="D56" s="18"/>
      <c r="E56" s="18"/>
      <c r="F56" s="72"/>
      <c r="G56" s="72"/>
      <c r="I56" s="9"/>
    </row>
    <row r="57" spans="1:9" ht="18.75" customHeight="1">
      <c r="A57" s="40"/>
      <c r="B57" s="10"/>
      <c r="C57" s="45"/>
      <c r="D57" s="18"/>
      <c r="E57" s="18"/>
      <c r="F57" s="72"/>
      <c r="G57" s="72"/>
      <c r="I57" s="9"/>
    </row>
    <row r="58" spans="1:9" ht="18.75" customHeight="1">
      <c r="A58" s="40"/>
      <c r="B58" s="10"/>
      <c r="C58" s="45"/>
      <c r="D58" s="18"/>
      <c r="E58" s="18"/>
      <c r="F58" s="72"/>
      <c r="G58" s="72"/>
      <c r="I58" s="9"/>
    </row>
    <row r="59" spans="1:9" ht="18.75" customHeight="1">
      <c r="A59" s="40"/>
      <c r="B59" s="10"/>
      <c r="C59" s="45"/>
      <c r="D59" s="18"/>
      <c r="E59" s="18"/>
      <c r="F59" s="72"/>
      <c r="G59" s="72"/>
      <c r="I59" s="9"/>
    </row>
    <row r="60" spans="1:9" ht="18.75" customHeight="1">
      <c r="A60" s="40"/>
      <c r="B60" s="10"/>
      <c r="C60" s="45"/>
      <c r="D60" s="18"/>
      <c r="E60" s="18"/>
      <c r="F60" s="72"/>
      <c r="G60" s="72"/>
      <c r="I60" s="9"/>
    </row>
    <row r="61" spans="1:9" ht="18.75" customHeight="1">
      <c r="A61" s="18"/>
      <c r="B61" s="18"/>
      <c r="C61" s="45"/>
      <c r="D61" s="18"/>
      <c r="E61" s="18"/>
      <c r="F61" s="22"/>
      <c r="G61" s="23"/>
      <c r="I61" s="9"/>
    </row>
    <row r="62" spans="1:9" ht="18.75" customHeight="1">
      <c r="A62" s="71" t="s">
        <v>6</v>
      </c>
      <c r="B62" s="59" t="s">
        <v>24</v>
      </c>
      <c r="C62" s="60" t="s">
        <v>30</v>
      </c>
      <c r="D62" s="60" t="s">
        <v>9</v>
      </c>
      <c r="E62" s="60" t="s">
        <v>23</v>
      </c>
      <c r="F62" s="60" t="s">
        <v>22</v>
      </c>
      <c r="G62" s="60" t="s">
        <v>1</v>
      </c>
      <c r="I62" s="9"/>
    </row>
    <row r="63" spans="1:9" ht="18.75" customHeight="1">
      <c r="A63" s="46"/>
      <c r="B63" s="46"/>
      <c r="C63" s="47"/>
      <c r="D63" s="25"/>
      <c r="E63" s="25"/>
      <c r="F63" s="25"/>
      <c r="G63" s="25"/>
      <c r="I63" s="9"/>
    </row>
    <row r="64" spans="1:9" ht="18.75" customHeight="1">
      <c r="A64" s="98" t="s">
        <v>8</v>
      </c>
      <c r="B64" s="63">
        <v>128</v>
      </c>
      <c r="C64" s="51" t="s">
        <v>98</v>
      </c>
      <c r="D64" s="20" t="s">
        <v>66</v>
      </c>
      <c r="E64" s="20" t="s">
        <v>99</v>
      </c>
      <c r="F64" s="52">
        <v>1.5</v>
      </c>
      <c r="G64" s="54">
        <v>427.5</v>
      </c>
      <c r="I64" s="9"/>
    </row>
    <row r="65" spans="1:9" ht="18.75" customHeight="1">
      <c r="A65" s="108"/>
      <c r="B65" s="63"/>
      <c r="C65" s="51"/>
      <c r="D65" s="20"/>
      <c r="E65" s="20"/>
      <c r="F65" s="52"/>
      <c r="G65" s="54"/>
      <c r="I65" s="9"/>
    </row>
    <row r="66" spans="1:9" ht="18.75" customHeight="1">
      <c r="A66" s="50" t="s">
        <v>10</v>
      </c>
      <c r="B66" s="63"/>
      <c r="C66" s="53"/>
      <c r="D66" s="52"/>
      <c r="E66" s="52"/>
      <c r="F66" s="19">
        <f>SUM(F64:F65)</f>
        <v>1.5</v>
      </c>
      <c r="G66" s="62">
        <f>SUM(G64:G65)</f>
        <v>427.5</v>
      </c>
      <c r="I66" s="9"/>
    </row>
    <row r="67" spans="1:9" ht="18.75" customHeight="1">
      <c r="A67" s="40"/>
      <c r="B67" s="64"/>
      <c r="C67" s="45"/>
      <c r="D67" s="18"/>
      <c r="E67" s="18"/>
      <c r="F67" s="18"/>
      <c r="G67" s="24"/>
      <c r="I67" s="9"/>
    </row>
    <row r="68" spans="1:9" ht="18.75" customHeight="1">
      <c r="A68" s="22"/>
      <c r="B68" s="10"/>
      <c r="C68" s="45"/>
      <c r="D68" s="18"/>
      <c r="E68" s="18"/>
      <c r="F68" s="22"/>
      <c r="G68" s="23"/>
      <c r="I68" s="9"/>
    </row>
    <row r="69" spans="1:9" ht="18.75" customHeight="1">
      <c r="A69" s="99" t="s">
        <v>76</v>
      </c>
      <c r="B69" s="65"/>
      <c r="C69" s="51"/>
      <c r="D69" s="20"/>
      <c r="E69" s="63"/>
      <c r="F69" s="20"/>
      <c r="G69" s="27"/>
      <c r="I69" s="9"/>
    </row>
    <row r="70" spans="1:9" ht="18.75" customHeight="1">
      <c r="A70" s="75"/>
      <c r="B70" s="76"/>
      <c r="C70" s="77"/>
      <c r="D70" s="78"/>
      <c r="E70" s="79"/>
      <c r="F70" s="78"/>
      <c r="G70" s="80"/>
      <c r="I70" s="9"/>
    </row>
    <row r="71" spans="1:9" ht="18.75" customHeight="1">
      <c r="A71" s="61" t="s">
        <v>10</v>
      </c>
      <c r="B71" s="65"/>
      <c r="C71" s="53"/>
      <c r="D71" s="52"/>
      <c r="E71" s="52"/>
      <c r="F71" s="19">
        <f>SUM(F69:F70)</f>
        <v>0</v>
      </c>
      <c r="G71" s="62">
        <f>SUM(G69:G70)</f>
        <v>0</v>
      </c>
      <c r="I71" s="9"/>
    </row>
    <row r="72" spans="1:9" ht="18.75" customHeight="1">
      <c r="A72" s="41"/>
      <c r="B72" s="66"/>
      <c r="C72" s="45"/>
      <c r="D72" s="18"/>
      <c r="E72" s="18"/>
      <c r="F72" s="18"/>
      <c r="G72" s="24"/>
      <c r="I72" s="9"/>
    </row>
    <row r="73" spans="1:9" ht="18.75" customHeight="1">
      <c r="A73" s="22"/>
      <c r="B73" s="10"/>
      <c r="C73" s="45"/>
      <c r="D73" s="18"/>
      <c r="E73" s="18"/>
      <c r="F73" s="22"/>
      <c r="G73" s="23"/>
      <c r="I73" s="9"/>
    </row>
    <row r="74" spans="1:9" ht="18.75" customHeight="1">
      <c r="A74" s="98" t="s">
        <v>20</v>
      </c>
      <c r="B74" s="63">
        <v>127</v>
      </c>
      <c r="C74" s="51" t="s">
        <v>98</v>
      </c>
      <c r="D74" s="20" t="s">
        <v>66</v>
      </c>
      <c r="E74" s="20" t="s">
        <v>99</v>
      </c>
      <c r="F74" s="20">
        <v>2.5</v>
      </c>
      <c r="G74" s="27">
        <v>712.5</v>
      </c>
      <c r="I74" s="9"/>
    </row>
    <row r="75" spans="1:9" ht="18.75" customHeight="1">
      <c r="A75" s="50"/>
      <c r="B75" s="20"/>
      <c r="C75" s="51"/>
      <c r="D75" s="20"/>
      <c r="E75" s="20"/>
      <c r="F75" s="69"/>
      <c r="G75" s="54"/>
      <c r="I75" s="9"/>
    </row>
    <row r="76" spans="1:9" ht="18.75" customHeight="1">
      <c r="A76" s="50" t="s">
        <v>10</v>
      </c>
      <c r="B76" s="63"/>
      <c r="C76" s="53"/>
      <c r="D76" s="52"/>
      <c r="E76" s="52"/>
      <c r="F76" s="19">
        <f>F74+F75</f>
        <v>2.5</v>
      </c>
      <c r="G76" s="62">
        <f>G74+G75</f>
        <v>712.5</v>
      </c>
      <c r="I76" s="9"/>
    </row>
    <row r="77" spans="1:9" ht="18.75" customHeight="1">
      <c r="A77" s="40"/>
      <c r="B77" s="64"/>
      <c r="C77" s="45"/>
      <c r="D77" s="18"/>
      <c r="E77" s="18"/>
      <c r="F77" s="18"/>
      <c r="G77" s="24"/>
      <c r="I77" s="9"/>
    </row>
    <row r="78" spans="1:9" ht="18.75" customHeight="1">
      <c r="A78" s="22"/>
      <c r="B78" s="10"/>
      <c r="C78" s="45"/>
      <c r="D78" s="18"/>
      <c r="E78" s="18"/>
      <c r="F78" s="22" t="s">
        <v>0</v>
      </c>
      <c r="G78" s="23"/>
      <c r="I78" s="9"/>
    </row>
    <row r="79" spans="1:9" ht="18.75" customHeight="1">
      <c r="A79" s="98" t="s">
        <v>16</v>
      </c>
      <c r="B79" s="20">
        <v>124</v>
      </c>
      <c r="C79" s="51" t="s">
        <v>96</v>
      </c>
      <c r="D79" s="20" t="s">
        <v>66</v>
      </c>
      <c r="E79" s="20" t="s">
        <v>97</v>
      </c>
      <c r="F79" s="20">
        <v>2.5</v>
      </c>
      <c r="G79" s="27">
        <v>712.5</v>
      </c>
      <c r="I79" s="9"/>
    </row>
    <row r="80" spans="1:9" ht="18.75" customHeight="1">
      <c r="A80" s="52"/>
      <c r="B80" s="20"/>
      <c r="C80" s="51"/>
      <c r="D80" s="20"/>
      <c r="E80" s="20"/>
      <c r="F80" s="52"/>
      <c r="G80" s="54"/>
      <c r="I80" s="9"/>
    </row>
    <row r="81" spans="1:9" ht="18.75" customHeight="1">
      <c r="A81" s="50" t="s">
        <v>10</v>
      </c>
      <c r="B81" s="20"/>
      <c r="C81" s="53"/>
      <c r="D81" s="52"/>
      <c r="E81" s="52"/>
      <c r="F81" s="94">
        <f>SUM(F79:F80)</f>
        <v>2.5</v>
      </c>
      <c r="G81" s="62">
        <f>SUM(G79:G80)</f>
        <v>712.5</v>
      </c>
      <c r="I81" s="9"/>
    </row>
    <row r="82" spans="1:9" ht="18.75" customHeight="1">
      <c r="A82" s="22"/>
      <c r="B82" s="22"/>
      <c r="C82" s="45"/>
      <c r="D82" s="18"/>
      <c r="E82" s="18"/>
      <c r="F82" s="22"/>
      <c r="G82" s="23"/>
      <c r="I82" s="9"/>
    </row>
    <row r="83" spans="1:9" ht="15.75" customHeight="1">
      <c r="A83" s="9"/>
      <c r="B83" s="9"/>
      <c r="C83" s="48"/>
      <c r="D83" s="9"/>
      <c r="E83" s="9"/>
      <c r="F83" s="9"/>
      <c r="G83" s="9"/>
      <c r="I83" s="9"/>
    </row>
    <row r="84" spans="1:9" ht="24" customHeight="1">
      <c r="A84" s="98" t="s">
        <v>31</v>
      </c>
      <c r="B84" s="63">
        <v>126</v>
      </c>
      <c r="C84" s="51" t="s">
        <v>98</v>
      </c>
      <c r="D84" s="20" t="s">
        <v>66</v>
      </c>
      <c r="E84" s="20" t="s">
        <v>99</v>
      </c>
      <c r="F84" s="20">
        <v>2.5</v>
      </c>
      <c r="G84" s="27">
        <v>712.5</v>
      </c>
      <c r="I84" s="9"/>
    </row>
    <row r="85" spans="1:9" ht="18.75" customHeight="1">
      <c r="A85" s="52"/>
      <c r="B85" s="20"/>
      <c r="C85" s="51"/>
      <c r="D85" s="20"/>
      <c r="E85" s="20"/>
      <c r="F85" s="69"/>
      <c r="G85" s="54"/>
      <c r="I85" s="9"/>
    </row>
    <row r="86" spans="1:9" ht="18.75" customHeight="1">
      <c r="A86" s="50" t="s">
        <v>10</v>
      </c>
      <c r="B86" s="20"/>
      <c r="C86" s="53"/>
      <c r="D86" s="52"/>
      <c r="E86" s="52"/>
      <c r="F86" s="19">
        <f>SUM(F84:F85)</f>
        <v>2.5</v>
      </c>
      <c r="G86" s="62">
        <f>SUM(G84:G85)</f>
        <v>712.5</v>
      </c>
      <c r="I86" s="9"/>
    </row>
    <row r="87" spans="1:9" ht="18.75" customHeight="1">
      <c r="A87" s="18"/>
      <c r="B87" s="18"/>
      <c r="C87" s="21"/>
      <c r="D87" s="18"/>
      <c r="E87" s="18"/>
      <c r="F87" s="18"/>
      <c r="G87" s="49"/>
      <c r="I87" s="9"/>
    </row>
    <row r="88" spans="3:8" ht="12.75">
      <c r="C88" s="3"/>
      <c r="D88" s="5"/>
      <c r="H88" s="8"/>
    </row>
    <row r="89" spans="3:8" ht="12.75">
      <c r="C89" s="3"/>
      <c r="D89" s="6"/>
      <c r="H89" s="8"/>
    </row>
    <row r="90" spans="1:8" ht="12.75">
      <c r="A90" s="4"/>
      <c r="B90" s="4"/>
      <c r="C90" s="3"/>
      <c r="D90" s="5"/>
      <c r="H90" s="8"/>
    </row>
    <row r="91" spans="3:8" ht="12.75">
      <c r="C91" s="3"/>
      <c r="D91" s="5"/>
      <c r="H91" s="8"/>
    </row>
    <row r="92" spans="3:8" ht="12.75">
      <c r="C92" s="3"/>
      <c r="D92" s="5"/>
      <c r="H92" s="8"/>
    </row>
    <row r="93" spans="3:8" ht="12.75">
      <c r="C93" s="3"/>
      <c r="D93" s="5"/>
      <c r="H93" s="8"/>
    </row>
    <row r="94" spans="3:8" ht="12.75">
      <c r="C94" s="3"/>
      <c r="D94" s="5"/>
      <c r="H94" s="8"/>
    </row>
    <row r="95" spans="3:8" ht="12.75">
      <c r="C95" s="3"/>
      <c r="D95" s="5"/>
      <c r="H95" s="8"/>
    </row>
    <row r="96" spans="3:8" ht="12.75">
      <c r="C96" s="3"/>
      <c r="D96" s="5"/>
      <c r="G96" s="4"/>
      <c r="H96" s="11"/>
    </row>
    <row r="97" spans="3:8" ht="12.75">
      <c r="C97" s="7"/>
      <c r="D97" s="5"/>
      <c r="H97" s="8"/>
    </row>
    <row r="98" spans="3:8" ht="12.75">
      <c r="C98" s="7"/>
      <c r="D98" s="5"/>
      <c r="H98" s="8"/>
    </row>
    <row r="99" spans="3:8" ht="12.75">
      <c r="C99" s="7"/>
      <c r="D99" s="5"/>
      <c r="H99" s="8"/>
    </row>
    <row r="100" spans="3:8" ht="12.75">
      <c r="C100" s="7"/>
      <c r="D100" s="5"/>
      <c r="H100" s="8"/>
    </row>
    <row r="101" spans="3:8" ht="12.75">
      <c r="C101" s="7"/>
      <c r="D101" s="5"/>
      <c r="H101" s="8"/>
    </row>
    <row r="102" spans="1:8" ht="12.75">
      <c r="A102" s="4"/>
      <c r="B102" s="4"/>
      <c r="C102" s="7"/>
      <c r="D102" s="5"/>
      <c r="H102" s="8"/>
    </row>
    <row r="103" spans="3:8" ht="12.75">
      <c r="C103" s="7"/>
      <c r="D103" s="5"/>
      <c r="H103" s="8"/>
    </row>
    <row r="104" spans="3:8" ht="12.75">
      <c r="C104" s="7"/>
      <c r="D104" s="5"/>
      <c r="H104" s="8"/>
    </row>
    <row r="105" spans="3:8" ht="12.75">
      <c r="C105" s="7"/>
      <c r="D105" s="5"/>
      <c r="H105" s="8"/>
    </row>
    <row r="106" spans="3:8" ht="12.75">
      <c r="C106" s="7"/>
      <c r="D106" s="5"/>
      <c r="H106" s="8"/>
    </row>
    <row r="107" spans="3:8" ht="12.75">
      <c r="C107" s="7"/>
      <c r="D107" s="5"/>
      <c r="H107" s="8"/>
    </row>
    <row r="108" spans="3:8" ht="12.75">
      <c r="C108" s="7"/>
      <c r="D108" s="5"/>
      <c r="H108" s="8"/>
    </row>
    <row r="109" spans="3:8" ht="12.75">
      <c r="C109" s="7"/>
      <c r="D109" s="5"/>
      <c r="H109" s="8"/>
    </row>
    <row r="110" spans="3:8" ht="12.75">
      <c r="C110" s="7"/>
      <c r="D110" s="5"/>
      <c r="G110" s="4"/>
      <c r="H110" s="11"/>
    </row>
    <row r="111" spans="3:8" ht="12.75">
      <c r="C111" s="7"/>
      <c r="D111" s="5"/>
      <c r="H111" s="8"/>
    </row>
    <row r="112" spans="3:8" ht="12.75">
      <c r="C112" s="7"/>
      <c r="D112" s="5"/>
      <c r="H112" s="8"/>
    </row>
    <row r="113" spans="1:8" ht="12.75">
      <c r="A113" s="4"/>
      <c r="B113" s="4"/>
      <c r="C113" s="7"/>
      <c r="D113" s="5"/>
      <c r="H113" s="8"/>
    </row>
    <row r="114" spans="3:8" ht="12.75">
      <c r="C114" s="7"/>
      <c r="D114" s="5"/>
      <c r="H114" s="8"/>
    </row>
    <row r="115" spans="3:8" ht="12.75">
      <c r="C115" s="7"/>
      <c r="D115" s="5"/>
      <c r="H115" s="8"/>
    </row>
    <row r="116" spans="3:8" ht="12.75">
      <c r="C116" s="7"/>
      <c r="D116" s="5"/>
      <c r="H116" s="8"/>
    </row>
    <row r="117" spans="3:8" ht="12.75">
      <c r="C117" s="7"/>
      <c r="D117" s="5"/>
      <c r="H117" s="8"/>
    </row>
    <row r="118" spans="3:8" ht="12.75">
      <c r="C118" s="7"/>
      <c r="D118" s="5"/>
      <c r="H118" s="8"/>
    </row>
    <row r="119" spans="3:8" ht="12.75">
      <c r="C119" s="7"/>
      <c r="D119" s="5"/>
      <c r="H119" s="8"/>
    </row>
    <row r="120" spans="3:8" ht="12.75">
      <c r="C120" s="7"/>
      <c r="D120" s="5"/>
      <c r="H120" s="8"/>
    </row>
    <row r="121" spans="3:8" ht="12.75">
      <c r="C121" s="7"/>
      <c r="D121" s="5"/>
      <c r="H121" s="8"/>
    </row>
    <row r="122" spans="3:8" ht="12.75">
      <c r="C122" s="7"/>
      <c r="D122" s="5"/>
      <c r="G122" s="1"/>
      <c r="H122" s="13"/>
    </row>
    <row r="123" spans="3:8" ht="12.75">
      <c r="C123" s="7"/>
      <c r="D123" s="5"/>
      <c r="G123" s="4"/>
      <c r="H123" s="11"/>
    </row>
    <row r="124" spans="3:8" ht="12.75">
      <c r="C124" s="7"/>
      <c r="D124" s="5"/>
      <c r="G124" s="4"/>
      <c r="H124" s="11"/>
    </row>
    <row r="125" spans="3:8" ht="12.75">
      <c r="C125" s="7"/>
      <c r="D125" s="5"/>
      <c r="H125" s="8"/>
    </row>
    <row r="126" spans="1:8" ht="12.75">
      <c r="A126" s="4"/>
      <c r="B126" s="4"/>
      <c r="C126" s="7"/>
      <c r="D126" s="5"/>
      <c r="H126" s="8"/>
    </row>
    <row r="127" spans="3:8" ht="12.75">
      <c r="C127" s="7"/>
      <c r="D127" s="5"/>
      <c r="H127" s="8"/>
    </row>
    <row r="128" spans="3:8" ht="12.75">
      <c r="C128" s="7"/>
      <c r="D128" s="5"/>
      <c r="H128" s="8"/>
    </row>
    <row r="129" spans="3:8" ht="12.75">
      <c r="C129" s="7"/>
      <c r="D129" s="5"/>
      <c r="H129" s="8"/>
    </row>
    <row r="130" spans="3:8" ht="12.75">
      <c r="C130" s="7"/>
      <c r="D130" s="5"/>
      <c r="H130" s="8"/>
    </row>
    <row r="131" spans="3:8" ht="12.75">
      <c r="C131" s="7"/>
      <c r="D131" s="5"/>
      <c r="G131" s="4"/>
      <c r="H131" s="11"/>
    </row>
    <row r="132" spans="3:8" ht="12.75">
      <c r="C132" s="7"/>
      <c r="D132" s="5"/>
      <c r="H132" s="8"/>
    </row>
    <row r="133" spans="3:8" ht="12.75">
      <c r="C133" s="7"/>
      <c r="D133" s="5"/>
      <c r="H133" s="8"/>
    </row>
    <row r="134" spans="1:8" ht="12.75">
      <c r="A134" s="4"/>
      <c r="B134" s="4"/>
      <c r="C134" s="7"/>
      <c r="D134" s="5"/>
      <c r="G134" s="4"/>
      <c r="H134" s="11"/>
    </row>
    <row r="135" spans="1:8" ht="12.75">
      <c r="A135" s="4"/>
      <c r="B135" s="4"/>
      <c r="C135" s="7"/>
      <c r="D135" s="5"/>
      <c r="H135" s="8"/>
    </row>
    <row r="136" spans="1:8" ht="12.75">
      <c r="A136" s="4"/>
      <c r="B136" s="4"/>
      <c r="C136" s="2"/>
      <c r="D136" s="15"/>
      <c r="E136" s="4"/>
      <c r="H136" s="8"/>
    </row>
    <row r="137" spans="3:8" ht="12.75">
      <c r="C137" s="7"/>
      <c r="H137" s="8"/>
    </row>
    <row r="138" spans="1:8" ht="12.75">
      <c r="A138" s="14"/>
      <c r="B138" s="14"/>
      <c r="C138" s="7"/>
      <c r="H138" s="8"/>
    </row>
    <row r="139" spans="1:8" ht="12.75">
      <c r="A139" s="4"/>
      <c r="B139" s="4"/>
      <c r="C139" s="7"/>
      <c r="H139" s="8"/>
    </row>
    <row r="140" spans="1:8" ht="12.75">
      <c r="A140" s="4"/>
      <c r="B140" s="4"/>
      <c r="C140" s="7"/>
      <c r="D140" s="5"/>
      <c r="H140" s="8"/>
    </row>
    <row r="141" spans="1:8" ht="12.75">
      <c r="A141" s="4"/>
      <c r="B141" s="4"/>
      <c r="C141" s="7"/>
      <c r="D141" s="5"/>
      <c r="H141" s="8"/>
    </row>
    <row r="142" spans="1:8" ht="12.75">
      <c r="A142" s="4"/>
      <c r="B142" s="4"/>
      <c r="C142" s="7"/>
      <c r="D142" s="5"/>
      <c r="H142" s="8"/>
    </row>
    <row r="143" spans="1:8" ht="12.75">
      <c r="A143" s="4"/>
      <c r="B143" s="4"/>
      <c r="C143" s="7"/>
      <c r="D143" s="5"/>
      <c r="H143" s="8"/>
    </row>
    <row r="144" spans="1:8" ht="12.75">
      <c r="A144" s="4"/>
      <c r="B144" s="4"/>
      <c r="C144" s="7"/>
      <c r="D144" s="5"/>
      <c r="H144" s="8"/>
    </row>
    <row r="145" spans="1:8" ht="12.75">
      <c r="A145" s="4"/>
      <c r="B145" s="4"/>
      <c r="C145" s="7"/>
      <c r="D145" s="5"/>
      <c r="H145" s="8"/>
    </row>
    <row r="146" spans="1:8" ht="12.75">
      <c r="A146" s="4"/>
      <c r="B146" s="4"/>
      <c r="C146" s="7"/>
      <c r="D146" s="5"/>
      <c r="H146" s="8"/>
    </row>
    <row r="147" spans="3:8" ht="12.75">
      <c r="C147" s="7"/>
      <c r="D147" s="5"/>
      <c r="G147" s="1"/>
      <c r="H147" s="13"/>
    </row>
    <row r="148" spans="3:8" ht="12.75">
      <c r="C148" s="7"/>
      <c r="D148" s="5"/>
      <c r="G148" s="4"/>
      <c r="H148" s="11"/>
    </row>
    <row r="149" spans="3:8" ht="12.75">
      <c r="C149" s="7"/>
      <c r="D149" s="5"/>
      <c r="G149" s="4"/>
      <c r="H149" s="11"/>
    </row>
    <row r="150" spans="3:8" ht="12.75">
      <c r="C150" s="7"/>
      <c r="H150" s="8"/>
    </row>
    <row r="151" spans="1:8" ht="12.75">
      <c r="A151" s="4"/>
      <c r="B151" s="4"/>
      <c r="C151" s="7"/>
      <c r="D151" s="5"/>
      <c r="H151" s="8"/>
    </row>
    <row r="152" spans="3:8" ht="12.75">
      <c r="C152" s="7"/>
      <c r="D152" s="5"/>
      <c r="H152" s="8"/>
    </row>
    <row r="153" spans="3:8" ht="12.75">
      <c r="C153" s="7"/>
      <c r="D153" s="5"/>
      <c r="H153" s="8"/>
    </row>
    <row r="154" spans="3:8" ht="12.75">
      <c r="C154" s="7"/>
      <c r="D154" s="5"/>
      <c r="H154" s="8"/>
    </row>
    <row r="155" spans="3:8" ht="12.75">
      <c r="C155" s="7"/>
      <c r="D155" s="5"/>
      <c r="H155" s="8"/>
    </row>
    <row r="156" spans="3:8" ht="12.75">
      <c r="C156" s="7"/>
      <c r="D156" s="5"/>
      <c r="H156" s="8"/>
    </row>
    <row r="157" spans="3:8" ht="12.75">
      <c r="C157" s="7"/>
      <c r="D157" s="6"/>
      <c r="G157" s="4"/>
      <c r="H157" s="11"/>
    </row>
    <row r="158" spans="1:8" ht="12.75">
      <c r="A158" s="4"/>
      <c r="B158" s="4"/>
      <c r="C158" s="2"/>
      <c r="D158" s="15"/>
      <c r="H158" s="8"/>
    </row>
    <row r="159" spans="1:8" ht="12.75">
      <c r="A159" s="4"/>
      <c r="B159" s="4"/>
      <c r="C159" s="2"/>
      <c r="D159" s="4"/>
      <c r="H159" s="8"/>
    </row>
    <row r="160" spans="1:8" ht="12.75">
      <c r="A160" s="4"/>
      <c r="B160" s="4"/>
      <c r="C160" s="2"/>
      <c r="D160" s="15"/>
      <c r="H160" s="8"/>
    </row>
    <row r="161" spans="3:8" ht="12.75">
      <c r="C161" s="7"/>
      <c r="H161" s="8"/>
    </row>
    <row r="162" spans="3:8" ht="12.75">
      <c r="C162" s="7"/>
      <c r="H162" s="8"/>
    </row>
    <row r="163" spans="3:8" ht="12.75">
      <c r="C163" s="7"/>
      <c r="H163" s="8"/>
    </row>
    <row r="164" spans="3:8" ht="12.75">
      <c r="C164" s="7"/>
      <c r="H164" s="8"/>
    </row>
    <row r="165" spans="3:8" ht="12.75">
      <c r="C165" s="7"/>
      <c r="H165" s="8"/>
    </row>
    <row r="166" spans="3:8" ht="12.75">
      <c r="C166" s="7"/>
      <c r="H166" s="8"/>
    </row>
    <row r="167" spans="3:8" ht="12.75">
      <c r="C167" s="7"/>
      <c r="H167" s="8"/>
    </row>
    <row r="168" spans="3:8" ht="12.75">
      <c r="C168" s="7"/>
      <c r="H168" s="8"/>
    </row>
    <row r="169" ht="12.75">
      <c r="H169" s="8"/>
    </row>
  </sheetData>
  <sheetProtection selectLockedCells="1" selectUnlockedCells="1"/>
  <printOptions/>
  <pageMargins left="0.1968503937007874" right="0" top="0.1968503937007874" bottom="0.1968503937007874" header="0" footer="0"/>
  <pageSetup horizontalDpi="300" verticalDpi="300" orientation="landscape" paperSize="9" r:id="rId2"/>
  <headerFooter alignWithMargins="0"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8"/>
  <sheetViews>
    <sheetView zoomScalePageLayoutView="0" workbookViewId="0" topLeftCell="A10">
      <selection activeCell="F15" sqref="F15:G15"/>
    </sheetView>
  </sheetViews>
  <sheetFormatPr defaultColWidth="9.140625" defaultRowHeight="12.75"/>
  <cols>
    <col min="1" max="1" width="20.57421875" style="0" customWidth="1"/>
    <col min="2" max="2" width="16.28125" style="0" customWidth="1"/>
    <col min="3" max="3" width="70.7109375" style="0" customWidth="1"/>
    <col min="4" max="4" width="10.8515625" style="0" customWidth="1"/>
    <col min="5" max="14" width="14.7109375" style="0" customWidth="1"/>
  </cols>
  <sheetData>
    <row r="1" spans="1:14" ht="19.5" customHeight="1">
      <c r="A1" s="104" t="s">
        <v>50</v>
      </c>
      <c r="B1" s="104"/>
      <c r="C1" s="104"/>
      <c r="D1" s="104"/>
      <c r="E1" s="104"/>
      <c r="F1" s="17"/>
      <c r="G1" s="17"/>
      <c r="H1" s="17"/>
      <c r="I1" s="17"/>
      <c r="J1" s="17"/>
      <c r="K1" s="17"/>
      <c r="L1" s="17"/>
      <c r="M1" s="17"/>
      <c r="N1" s="17"/>
    </row>
    <row r="2" spans="1:14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9.5" customHeight="1">
      <c r="A3" s="84" t="s">
        <v>37</v>
      </c>
      <c r="B3" s="85" t="s">
        <v>38</v>
      </c>
      <c r="C3" s="85" t="s">
        <v>39</v>
      </c>
      <c r="D3" s="85" t="s">
        <v>40</v>
      </c>
      <c r="E3" s="86" t="s">
        <v>41</v>
      </c>
      <c r="F3" s="17"/>
      <c r="G3" s="17"/>
      <c r="H3" s="17"/>
      <c r="I3" s="17"/>
      <c r="J3" s="17"/>
      <c r="K3" s="17"/>
      <c r="L3" s="17"/>
      <c r="M3" s="17"/>
      <c r="N3" s="17"/>
    </row>
    <row r="4" spans="1:14" ht="19.5" customHeight="1">
      <c r="A4" s="87" t="s">
        <v>25</v>
      </c>
      <c r="B4" s="20"/>
      <c r="C4" s="20"/>
      <c r="D4" s="20">
        <v>0</v>
      </c>
      <c r="E4" s="88">
        <v>0</v>
      </c>
      <c r="F4" s="17"/>
      <c r="G4" s="17"/>
      <c r="H4" s="17"/>
      <c r="I4" s="17"/>
      <c r="J4" s="17"/>
      <c r="K4" s="17"/>
      <c r="L4" s="17"/>
      <c r="M4" s="17"/>
      <c r="N4" s="17"/>
    </row>
    <row r="5" spans="1:14" ht="19.5" customHeight="1">
      <c r="A5" s="87" t="s">
        <v>18</v>
      </c>
      <c r="B5" s="20"/>
      <c r="C5" s="20"/>
      <c r="D5" s="20">
        <v>0</v>
      </c>
      <c r="E5" s="88">
        <v>0</v>
      </c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87" t="s">
        <v>42</v>
      </c>
      <c r="B6" s="81" t="s">
        <v>51</v>
      </c>
      <c r="C6" s="63" t="s">
        <v>43</v>
      </c>
      <c r="D6" s="20">
        <v>3.5</v>
      </c>
      <c r="E6" s="89">
        <v>793.8</v>
      </c>
      <c r="F6" s="17"/>
      <c r="G6" s="17"/>
      <c r="H6" s="17"/>
      <c r="I6" s="17"/>
      <c r="J6" s="17"/>
      <c r="K6" s="17"/>
      <c r="L6" s="17"/>
      <c r="M6" s="17"/>
      <c r="N6" s="17"/>
    </row>
    <row r="7" spans="1:14" ht="19.5" customHeight="1">
      <c r="A7" s="87" t="s">
        <v>19</v>
      </c>
      <c r="B7" s="81" t="s">
        <v>51</v>
      </c>
      <c r="C7" s="63" t="s">
        <v>43</v>
      </c>
      <c r="D7" s="20">
        <v>3.5</v>
      </c>
      <c r="E7" s="89">
        <v>793.8</v>
      </c>
      <c r="F7" s="17"/>
      <c r="G7" s="17"/>
      <c r="H7" s="17"/>
      <c r="I7" s="17"/>
      <c r="J7" s="17"/>
      <c r="K7" s="17"/>
      <c r="L7" s="17"/>
      <c r="M7" s="17"/>
      <c r="N7" s="17"/>
    </row>
    <row r="8" spans="1:14" ht="19.5" customHeight="1">
      <c r="A8" s="87" t="s">
        <v>27</v>
      </c>
      <c r="B8" s="20"/>
      <c r="C8" s="20"/>
      <c r="D8" s="20">
        <v>0</v>
      </c>
      <c r="E8" s="89">
        <v>0</v>
      </c>
      <c r="F8" s="17"/>
      <c r="G8" s="17"/>
      <c r="H8" s="17"/>
      <c r="I8" s="17"/>
      <c r="J8" s="17"/>
      <c r="K8" s="17"/>
      <c r="L8" s="17"/>
      <c r="M8" s="17"/>
      <c r="N8" s="17"/>
    </row>
    <row r="9" spans="1:14" ht="19.5" customHeight="1">
      <c r="A9" s="87" t="s">
        <v>26</v>
      </c>
      <c r="B9" s="51" t="s">
        <v>35</v>
      </c>
      <c r="C9" s="63" t="s">
        <v>44</v>
      </c>
      <c r="D9" s="20">
        <v>2.5</v>
      </c>
      <c r="E9" s="89">
        <v>567</v>
      </c>
      <c r="F9" s="17"/>
      <c r="G9" s="17"/>
      <c r="H9" s="17"/>
      <c r="I9" s="17"/>
      <c r="J9" s="17"/>
      <c r="K9" s="17"/>
      <c r="L9" s="17"/>
      <c r="M9" s="17"/>
      <c r="N9" s="17"/>
    </row>
    <row r="10" spans="1:14" ht="19.5" customHeight="1">
      <c r="A10" s="87" t="s">
        <v>45</v>
      </c>
      <c r="B10" s="51" t="s">
        <v>35</v>
      </c>
      <c r="C10" s="63" t="s">
        <v>44</v>
      </c>
      <c r="D10" s="20">
        <v>2.5</v>
      </c>
      <c r="E10" s="89">
        <v>567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9.5" customHeight="1">
      <c r="A11" s="87" t="s">
        <v>46</v>
      </c>
      <c r="B11" s="51"/>
      <c r="C11" s="63"/>
      <c r="D11" s="20">
        <v>0</v>
      </c>
      <c r="E11" s="89">
        <v>0</v>
      </c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9.5" customHeight="1">
      <c r="A12" s="87" t="s">
        <v>5</v>
      </c>
      <c r="B12" s="51"/>
      <c r="C12" s="63"/>
      <c r="D12" s="20">
        <v>0</v>
      </c>
      <c r="E12" s="89">
        <v>0</v>
      </c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9.5" customHeight="1">
      <c r="A13" s="87" t="s">
        <v>47</v>
      </c>
      <c r="B13" s="51"/>
      <c r="C13" s="63"/>
      <c r="D13" s="20">
        <v>0</v>
      </c>
      <c r="E13" s="89">
        <v>0</v>
      </c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9.5" customHeight="1">
      <c r="A14" s="87" t="s">
        <v>28</v>
      </c>
      <c r="B14" s="81" t="s">
        <v>51</v>
      </c>
      <c r="C14" s="63" t="s">
        <v>43</v>
      </c>
      <c r="D14" s="20">
        <v>3.5</v>
      </c>
      <c r="E14" s="89">
        <v>793.8</v>
      </c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9.5" customHeight="1" thickBot="1">
      <c r="A15" s="90" t="s">
        <v>65</v>
      </c>
      <c r="B15" s="91"/>
      <c r="C15" s="91"/>
      <c r="D15" s="91">
        <v>15.5</v>
      </c>
      <c r="E15" s="92">
        <v>3515.4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9.5" customHeight="1" thickBot="1">
      <c r="A16" s="10"/>
      <c r="B16" s="10"/>
      <c r="C16" s="10"/>
      <c r="D16" s="10"/>
      <c r="E16" s="93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9.5" customHeight="1">
      <c r="A17" s="84" t="s">
        <v>49</v>
      </c>
      <c r="B17" s="85" t="s">
        <v>38</v>
      </c>
      <c r="C17" s="85" t="s">
        <v>39</v>
      </c>
      <c r="D17" s="85" t="s">
        <v>40</v>
      </c>
      <c r="E17" s="86" t="s">
        <v>41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9.5" customHeight="1">
      <c r="A18" s="87" t="s">
        <v>56</v>
      </c>
      <c r="B18" s="81" t="s">
        <v>36</v>
      </c>
      <c r="C18" s="63" t="s">
        <v>52</v>
      </c>
      <c r="D18" s="20">
        <v>2.5</v>
      </c>
      <c r="E18" s="89">
        <v>567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customHeight="1">
      <c r="A19" s="87" t="s">
        <v>55</v>
      </c>
      <c r="B19" s="81" t="s">
        <v>53</v>
      </c>
      <c r="C19" s="63" t="s">
        <v>54</v>
      </c>
      <c r="D19" s="20">
        <v>3</v>
      </c>
      <c r="E19" s="89">
        <v>680.4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9.5" customHeight="1">
      <c r="A20" s="87" t="s">
        <v>57</v>
      </c>
      <c r="B20" s="81" t="s">
        <v>61</v>
      </c>
      <c r="C20" s="20" t="s">
        <v>60</v>
      </c>
      <c r="D20" s="20">
        <v>3.5</v>
      </c>
      <c r="E20" s="89">
        <v>793.8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9.5" customHeight="1">
      <c r="A21" s="87" t="s">
        <v>58</v>
      </c>
      <c r="B21" s="20" t="s">
        <v>62</v>
      </c>
      <c r="C21" s="20" t="s">
        <v>63</v>
      </c>
      <c r="D21" s="20">
        <v>1</v>
      </c>
      <c r="E21" s="89">
        <v>226.8</v>
      </c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9.5" customHeight="1">
      <c r="A22" s="87" t="s">
        <v>58</v>
      </c>
      <c r="B22" s="20" t="s">
        <v>33</v>
      </c>
      <c r="C22" s="20" t="s">
        <v>34</v>
      </c>
      <c r="D22" s="20">
        <v>0.5</v>
      </c>
      <c r="E22" s="89">
        <v>113.4</v>
      </c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customHeight="1">
      <c r="A23" s="87" t="s">
        <v>59</v>
      </c>
      <c r="B23" s="20"/>
      <c r="C23" s="20"/>
      <c r="D23" s="20">
        <v>0</v>
      </c>
      <c r="E23" s="88">
        <v>0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9.5" customHeight="1" thickBot="1">
      <c r="A24" s="90" t="s">
        <v>64</v>
      </c>
      <c r="B24" s="91"/>
      <c r="C24" s="91"/>
      <c r="D24" s="91">
        <v>10.5</v>
      </c>
      <c r="E24" s="92">
        <v>2381.4</v>
      </c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9.5" customHeight="1">
      <c r="A25" s="22"/>
      <c r="B25" s="22"/>
      <c r="C25" s="22"/>
      <c r="D25" s="22"/>
      <c r="E25" s="72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9.5" customHeight="1">
      <c r="A26" s="82" t="s">
        <v>48</v>
      </c>
      <c r="B26" s="82"/>
      <c r="C26" s="82"/>
      <c r="D26" s="82">
        <v>26</v>
      </c>
      <c r="E26" s="83">
        <v>5896.8</v>
      </c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9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9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9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9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9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9.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9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9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9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9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9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9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9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9.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9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9.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9.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9.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9.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9.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9.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9.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9.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9.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9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9.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9.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9.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9.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9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9.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9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9.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9.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9.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9.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9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9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9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9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9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9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9.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9.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9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9.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9.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9.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9.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9.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9.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9.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9.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9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9.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9.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9.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9.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9.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9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9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9.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9.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9.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9.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9.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9.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9.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9.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9.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9.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9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9.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9.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9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9.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9.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9.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9.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9.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9.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9.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9.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9.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9.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9.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9.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9.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9.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9.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9.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9.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9.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9.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9.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9.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9.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9.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9.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9.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9.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9.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9.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9.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9.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9.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9.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9.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9.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9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9.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9.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9.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9.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9.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9.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9.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9.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9.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9.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9.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9.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9.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9.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9.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9.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9.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9.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9.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9.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9.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9.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9.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9.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9.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9.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9.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9.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9.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9.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9.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9.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9.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9.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9.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9.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9.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9.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9.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9.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9.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9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9.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9.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9.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9.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9.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9.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9.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9.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9.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9.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9.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9.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9.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9.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9.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9.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9.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9.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9.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9.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9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9.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9.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9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9.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9.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9.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9.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9.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9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9.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9.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9.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9.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9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9.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9.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9.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9.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9.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9.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9.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9.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9.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9.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9.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9.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9.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9.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9.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9.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9.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9.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9.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9.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9.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9.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9.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9.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9.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9.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9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9.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9.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9.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9.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9.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9.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9.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9.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9.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9.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9.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9.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9.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</sheetData>
  <sheetProtection/>
  <mergeCells count="1">
    <mergeCell ref="A1:E1"/>
  </mergeCells>
  <printOptions/>
  <pageMargins left="0.5118110236220472" right="0.11811023622047245" top="0.5905511811023623" bottom="0.3937007874015748" header="0.31496062992125984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 VEREADORES TRËS PASSOS</dc:creator>
  <cp:keywords/>
  <dc:description/>
  <cp:lastModifiedBy>Marlise</cp:lastModifiedBy>
  <cp:lastPrinted>2019-06-26T19:46:51Z</cp:lastPrinted>
  <dcterms:created xsi:type="dcterms:W3CDTF">2003-07-07T17:35:20Z</dcterms:created>
  <dcterms:modified xsi:type="dcterms:W3CDTF">2019-06-26T19:47:40Z</dcterms:modified>
  <cp:category/>
  <cp:version/>
  <cp:contentType/>
  <cp:contentStatus/>
</cp:coreProperties>
</file>